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640" windowHeight="88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<sst xmlns="http://schemas.openxmlformats.org/spreadsheetml/2006/main" count="68" uniqueCount="67">
  <si>
    <t>library cache</t>
  </si>
  <si>
    <t>1813686/5791</t>
  </si>
  <si>
    <t>cache buffers chains</t>
  </si>
  <si>
    <t>1023579/6408</t>
  </si>
  <si>
    <t>redo allocation</t>
  </si>
  <si>
    <t>123896/9266/</t>
  </si>
  <si>
    <t>library cache pin</t>
  </si>
  <si>
    <t>55358/6807/9</t>
  </si>
  <si>
    <t>cache buffers lru chain</t>
  </si>
  <si>
    <t>44605/13310/</t>
  </si>
  <si>
    <t>library cache pin allocati</t>
  </si>
  <si>
    <t>40150/6480/1</t>
  </si>
  <si>
    <t>child cursor hash table</t>
  </si>
  <si>
    <t>21544/7774/3</t>
  </si>
  <si>
    <t>undo global data</t>
  </si>
  <si>
    <t>16862/1984/7</t>
  </si>
  <si>
    <t>simulator lru latch</t>
  </si>
  <si>
    <t>8567/7194/32</t>
  </si>
  <si>
    <t>enqueues</t>
  </si>
  <si>
    <t>8744/1518/4/</t>
  </si>
  <si>
    <t>session idle bit</t>
  </si>
  <si>
    <t>7601/1621/49</t>
  </si>
  <si>
    <t>session allocation</t>
  </si>
  <si>
    <t>2821/599/3/1</t>
  </si>
  <si>
    <t>messages</t>
  </si>
  <si>
    <t>3193/112/1/0</t>
  </si>
  <si>
    <t>active checkpoint queue la</t>
  </si>
  <si>
    <t>2624/22/0/0/</t>
  </si>
  <si>
    <t>cache buffer handles</t>
  </si>
  <si>
    <t>2118/201/1/0</t>
  </si>
  <si>
    <t>dml lock allocation</t>
  </si>
  <si>
    <t>1908/122/0/0</t>
  </si>
  <si>
    <t>simulator hash latch</t>
  </si>
  <si>
    <t>1167/565/1/0</t>
  </si>
  <si>
    <t>user lock</t>
  </si>
  <si>
    <t>428/894/4/0/</t>
  </si>
  <si>
    <t>enqueue hash chains</t>
  </si>
  <si>
    <t>888/238/0/0/</t>
  </si>
  <si>
    <t>checkpoint queue latch</t>
  </si>
  <si>
    <t>759/127/0/0/</t>
  </si>
  <si>
    <t>redo writing</t>
  </si>
  <si>
    <t>554/53/0/0/0</t>
  </si>
  <si>
    <t>channel operations parent</t>
  </si>
  <si>
    <t>492/17/0/0/0</t>
  </si>
  <si>
    <t>mostly latch-free SCN</t>
  </si>
  <si>
    <t>402/26/0/0/0</t>
  </si>
  <si>
    <t>Impact</t>
  </si>
  <si>
    <t>% Impact</t>
  </si>
  <si>
    <t>Get</t>
  </si>
  <si>
    <t>Spin &amp;</t>
  </si>
  <si>
    <t>Latch Name</t>
  </si>
  <si>
    <t>Requests</t>
  </si>
  <si>
    <t>Misses</t>
  </si>
  <si>
    <t>Sleeps</t>
  </si>
  <si>
    <t>Sleeps 1-&gt;4</t>
  </si>
  <si>
    <t>--------------------------</t>
  </si>
  <si>
    <t>--------------</t>
  </si>
  <si>
    <t>-----------</t>
  </si>
  <si>
    <t>------------</t>
  </si>
  <si>
    <t>row cache enqueue latch</t>
  </si>
  <si>
    <t>26750538/622</t>
  </si>
  <si>
    <t>multiblock read objects</t>
  </si>
  <si>
    <t>4797139/1753</t>
  </si>
  <si>
    <t>shared pool</t>
  </si>
  <si>
    <t>3207833/4551</t>
  </si>
  <si>
    <t>row cache objects</t>
  </si>
  <si>
    <t>3216692/8208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</si>
</sst>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%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9" sqref="B9"/>
    </sheetView>
  </sheetViews>
  <sheetFormatPr defaultColWidth="11.00390625" defaultRowHeight="12.75"/>
  <cols>
    <col min="1" max="1" width="21.25390625" style="0" customWidth="1"/>
    <col min="2" max="2" width="14.00390625" style="0" customWidth="1"/>
    <col min="6" max="6" width="2.875" style="0" customWidth="1"/>
  </cols>
  <sheetData>
    <row r="1" spans="2:5" ht="12.75">
      <c r="B1" t="s">
        <v>48</v>
      </c>
      <c r="E1" t="s">
        <v>49</v>
      </c>
    </row>
    <row r="2" spans="1:8" ht="12.75">
      <c r="A2" t="s">
        <v>50</v>
      </c>
      <c r="B2" t="s">
        <v>51</v>
      </c>
      <c r="C2" t="s">
        <v>52</v>
      </c>
      <c r="D2" t="s">
        <v>53</v>
      </c>
      <c r="E2" t="s">
        <v>54</v>
      </c>
      <c r="G2" t="s">
        <v>46</v>
      </c>
      <c r="H2" t="s">
        <v>47</v>
      </c>
    </row>
    <row r="3" spans="1:5" ht="12.75">
      <c r="A3" t="s">
        <v>55</v>
      </c>
      <c r="B3" t="s">
        <v>56</v>
      </c>
      <c r="C3" t="s">
        <v>57</v>
      </c>
      <c r="D3" t="s">
        <v>57</v>
      </c>
      <c r="E3" t="s">
        <v>58</v>
      </c>
    </row>
    <row r="4" spans="1:8" ht="12.75">
      <c r="A4" t="s">
        <v>0</v>
      </c>
      <c r="B4" s="1">
        <v>102444638</v>
      </c>
      <c r="C4" s="1">
        <v>2425460</v>
      </c>
      <c r="D4" s="1">
        <v>648082</v>
      </c>
      <c r="E4" t="s">
        <v>1</v>
      </c>
      <c r="G4" s="2">
        <f aca="true" t="shared" si="0" ref="G4:G30">D4*D4/B4</f>
        <v>4099.87566869044</v>
      </c>
      <c r="H4" s="3">
        <f>G4/$G$32</f>
        <v>0.5155901551432499</v>
      </c>
    </row>
    <row r="5" spans="1:8" ht="12.75">
      <c r="A5" t="s">
        <v>63</v>
      </c>
      <c r="B5" s="1">
        <v>77478493</v>
      </c>
      <c r="C5" s="1">
        <v>3683712</v>
      </c>
      <c r="D5" s="1">
        <v>499072</v>
      </c>
      <c r="E5" t="s">
        <v>64</v>
      </c>
      <c r="G5" s="2">
        <f t="shared" si="0"/>
        <v>3214.7354903250375</v>
      </c>
      <c r="H5" s="3">
        <f aca="true" t="shared" si="1" ref="H5:H30">G5/$G$32</f>
        <v>0.404277130367376</v>
      </c>
    </row>
    <row r="6" spans="1:8" ht="12.75">
      <c r="A6" t="s">
        <v>61</v>
      </c>
      <c r="B6" s="1">
        <v>75667945</v>
      </c>
      <c r="C6" s="1">
        <v>4975788</v>
      </c>
      <c r="D6" s="1">
        <v>181924</v>
      </c>
      <c r="E6" t="s">
        <v>62</v>
      </c>
      <c r="G6" s="2">
        <f t="shared" si="0"/>
        <v>437.3891979754439</v>
      </c>
      <c r="H6" s="3">
        <f t="shared" si="1"/>
        <v>0.05500497641046103</v>
      </c>
    </row>
    <row r="7" spans="1:8" ht="12.75">
      <c r="A7" t="s">
        <v>8</v>
      </c>
      <c r="B7" s="1">
        <v>1815310</v>
      </c>
      <c r="C7" s="1">
        <v>58040</v>
      </c>
      <c r="D7" s="1">
        <v>13560</v>
      </c>
      <c r="E7" t="s">
        <v>9</v>
      </c>
      <c r="G7" s="2">
        <f t="shared" si="0"/>
        <v>101.29046829467143</v>
      </c>
      <c r="H7" s="3">
        <f t="shared" si="1"/>
        <v>0.012738037073027461</v>
      </c>
    </row>
    <row r="8" spans="1:8" ht="12.75">
      <c r="A8" t="s">
        <v>65</v>
      </c>
      <c r="B8" s="1">
        <v>301591381</v>
      </c>
      <c r="C8" s="1">
        <v>3299463</v>
      </c>
      <c r="D8" s="1">
        <v>83466</v>
      </c>
      <c r="E8" t="s">
        <v>66</v>
      </c>
      <c r="G8" s="2">
        <f t="shared" si="0"/>
        <v>23.099377485194115</v>
      </c>
      <c r="H8" s="3">
        <f t="shared" si="1"/>
        <v>0.0029049201936184313</v>
      </c>
    </row>
    <row r="9" spans="1:8" ht="12.75">
      <c r="A9" t="s">
        <v>16</v>
      </c>
      <c r="B9" s="1">
        <v>2549639</v>
      </c>
      <c r="C9" s="1">
        <v>15793</v>
      </c>
      <c r="D9" s="1">
        <v>7258</v>
      </c>
      <c r="E9" t="s">
        <v>17</v>
      </c>
      <c r="G9" s="2">
        <f t="shared" si="0"/>
        <v>20.661185367810894</v>
      </c>
      <c r="H9" s="3">
        <f t="shared" si="1"/>
        <v>0.002598299224189814</v>
      </c>
    </row>
    <row r="10" spans="1:8" ht="12.75">
      <c r="A10" t="s">
        <v>2</v>
      </c>
      <c r="B10" s="1">
        <v>1287056955</v>
      </c>
      <c r="C10" s="1">
        <v>1111534</v>
      </c>
      <c r="D10" s="1">
        <v>143794</v>
      </c>
      <c r="E10" t="s">
        <v>3</v>
      </c>
      <c r="G10" s="2">
        <f t="shared" si="0"/>
        <v>16.06511223584507</v>
      </c>
      <c r="H10" s="3">
        <f t="shared" si="1"/>
        <v>0.0020203085116283046</v>
      </c>
    </row>
    <row r="11" spans="1:8" ht="12.75">
      <c r="A11" t="s">
        <v>59</v>
      </c>
      <c r="B11" s="1">
        <v>300922214</v>
      </c>
      <c r="C11" s="1">
        <v>26813321</v>
      </c>
      <c r="D11" s="1">
        <v>63353</v>
      </c>
      <c r="E11" t="s">
        <v>60</v>
      </c>
      <c r="G11" s="2">
        <f t="shared" si="0"/>
        <v>13.337674728792205</v>
      </c>
      <c r="H11" s="3">
        <f t="shared" si="1"/>
        <v>0.0016773127622342556</v>
      </c>
    </row>
    <row r="12" spans="1:8" ht="12.75">
      <c r="A12" t="s">
        <v>12</v>
      </c>
      <c r="B12" s="1">
        <v>5982929</v>
      </c>
      <c r="C12" s="1">
        <v>29355</v>
      </c>
      <c r="D12" s="1">
        <v>7848</v>
      </c>
      <c r="E12" t="s">
        <v>13</v>
      </c>
      <c r="G12" s="2">
        <f t="shared" si="0"/>
        <v>10.294473492832692</v>
      </c>
      <c r="H12" s="3">
        <f t="shared" si="1"/>
        <v>0.0012946073525646811</v>
      </c>
    </row>
    <row r="13" spans="1:8" ht="12.75">
      <c r="A13" t="s">
        <v>4</v>
      </c>
      <c r="B13" s="1">
        <v>14131896</v>
      </c>
      <c r="C13" s="1">
        <v>133222</v>
      </c>
      <c r="D13" s="1">
        <v>9386</v>
      </c>
      <c r="E13" t="s">
        <v>5</v>
      </c>
      <c r="G13" s="2">
        <f t="shared" si="0"/>
        <v>6.233911995955815</v>
      </c>
      <c r="H13" s="3">
        <f t="shared" si="1"/>
        <v>0.0007839612497739156</v>
      </c>
    </row>
    <row r="14" spans="1:8" ht="12.75">
      <c r="A14" t="s">
        <v>34</v>
      </c>
      <c r="B14" s="1">
        <v>162203</v>
      </c>
      <c r="C14" s="1">
        <v>1326</v>
      </c>
      <c r="D14">
        <v>902</v>
      </c>
      <c r="E14" t="s">
        <v>35</v>
      </c>
      <c r="G14" s="2">
        <f t="shared" si="0"/>
        <v>5.015961480367194</v>
      </c>
      <c r="H14" s="3">
        <f t="shared" si="1"/>
        <v>0.0006307948257077637</v>
      </c>
    </row>
    <row r="15" spans="1:8" ht="12.75">
      <c r="A15" t="s">
        <v>10</v>
      </c>
      <c r="B15" s="1">
        <v>30027160</v>
      </c>
      <c r="C15" s="1">
        <v>46647</v>
      </c>
      <c r="D15" s="1">
        <v>6514</v>
      </c>
      <c r="E15" t="s">
        <v>11</v>
      </c>
      <c r="G15" s="2">
        <f t="shared" si="0"/>
        <v>1.4131271821910563</v>
      </c>
      <c r="H15" s="3">
        <f t="shared" si="1"/>
        <v>0.00017771135565575676</v>
      </c>
    </row>
    <row r="16" spans="1:8" ht="12.75">
      <c r="A16" t="s">
        <v>6</v>
      </c>
      <c r="B16" s="1">
        <v>47576850</v>
      </c>
      <c r="C16" s="1">
        <v>62174</v>
      </c>
      <c r="D16" s="1">
        <v>6825</v>
      </c>
      <c r="E16" t="s">
        <v>7</v>
      </c>
      <c r="G16" s="2">
        <f t="shared" si="0"/>
        <v>0.9790607196567238</v>
      </c>
      <c r="H16" s="3">
        <f t="shared" si="1"/>
        <v>0.00012312423818054726</v>
      </c>
    </row>
    <row r="17" spans="1:8" ht="12.75">
      <c r="A17" t="s">
        <v>18</v>
      </c>
      <c r="B17" s="1">
        <v>2664836</v>
      </c>
      <c r="C17" s="1">
        <v>10266</v>
      </c>
      <c r="D17" s="1">
        <v>1526</v>
      </c>
      <c r="E17" t="s">
        <v>19</v>
      </c>
      <c r="G17" s="2">
        <f t="shared" si="0"/>
        <v>0.8738534003593467</v>
      </c>
      <c r="H17" s="3">
        <f t="shared" si="1"/>
        <v>0.00010989362767862771</v>
      </c>
    </row>
    <row r="18" spans="1:8" ht="12.75">
      <c r="A18" t="s">
        <v>22</v>
      </c>
      <c r="B18" s="1">
        <v>1552168</v>
      </c>
      <c r="C18" s="1">
        <v>3424</v>
      </c>
      <c r="D18">
        <v>608</v>
      </c>
      <c r="E18" t="s">
        <v>23</v>
      </c>
      <c r="G18" s="2">
        <f t="shared" si="0"/>
        <v>0.23815978682719913</v>
      </c>
      <c r="H18" s="3">
        <f t="shared" si="1"/>
        <v>2.9950381758367017E-05</v>
      </c>
    </row>
    <row r="19" spans="1:8" ht="12.75">
      <c r="A19" t="s">
        <v>14</v>
      </c>
      <c r="B19" s="1">
        <v>30190963</v>
      </c>
      <c r="C19" s="1">
        <v>18853</v>
      </c>
      <c r="D19" s="1">
        <v>1998</v>
      </c>
      <c r="E19" t="s">
        <v>15</v>
      </c>
      <c r="G19" s="2">
        <f t="shared" si="0"/>
        <v>0.132225129751575</v>
      </c>
      <c r="H19" s="3">
        <f t="shared" si="1"/>
        <v>1.6628303068572484E-05</v>
      </c>
    </row>
    <row r="20" spans="1:8" ht="12.75">
      <c r="A20" t="s">
        <v>20</v>
      </c>
      <c r="B20" s="1">
        <v>36639007</v>
      </c>
      <c r="C20" s="1">
        <v>9334</v>
      </c>
      <c r="D20" s="1">
        <v>1961</v>
      </c>
      <c r="E20" t="s">
        <v>21</v>
      </c>
      <c r="G20" s="2">
        <f t="shared" si="0"/>
        <v>0.10495702025985584</v>
      </c>
      <c r="H20" s="3">
        <f t="shared" si="1"/>
        <v>1.3199133518221385E-05</v>
      </c>
    </row>
    <row r="21" spans="1:8" ht="12.75">
      <c r="A21" t="s">
        <v>36</v>
      </c>
      <c r="B21" s="1">
        <v>3757035</v>
      </c>
      <c r="C21" s="1">
        <v>1126</v>
      </c>
      <c r="D21">
        <v>238</v>
      </c>
      <c r="E21" t="s">
        <v>37</v>
      </c>
      <c r="G21" s="2">
        <f t="shared" si="0"/>
        <v>0.015076782622466919</v>
      </c>
      <c r="H21" s="3">
        <f t="shared" si="1"/>
        <v>1.8960186404534858E-06</v>
      </c>
    </row>
    <row r="22" spans="1:8" ht="12.75">
      <c r="A22" t="s">
        <v>28</v>
      </c>
      <c r="B22" s="1">
        <v>3101380</v>
      </c>
      <c r="C22" s="1">
        <v>2320</v>
      </c>
      <c r="D22">
        <v>203</v>
      </c>
      <c r="E22" t="s">
        <v>29</v>
      </c>
      <c r="G22" s="2">
        <f t="shared" si="0"/>
        <v>0.013287310810026504</v>
      </c>
      <c r="H22" s="3">
        <f t="shared" si="1"/>
        <v>1.670979121219643E-06</v>
      </c>
    </row>
    <row r="23" spans="1:8" ht="12.75">
      <c r="A23" t="s">
        <v>30</v>
      </c>
      <c r="B23" s="1">
        <v>1308537</v>
      </c>
      <c r="C23" s="1">
        <v>2030</v>
      </c>
      <c r="D23">
        <v>122</v>
      </c>
      <c r="E23" t="s">
        <v>31</v>
      </c>
      <c r="G23" s="2">
        <f t="shared" si="0"/>
        <v>0.01137453507237472</v>
      </c>
      <c r="H23" s="3">
        <f t="shared" si="1"/>
        <v>1.4304332073858372E-06</v>
      </c>
    </row>
    <row r="24" spans="1:8" ht="12.75">
      <c r="A24" t="s">
        <v>24</v>
      </c>
      <c r="B24" s="1">
        <v>1211699</v>
      </c>
      <c r="C24" s="1">
        <v>3306</v>
      </c>
      <c r="D24">
        <v>114</v>
      </c>
      <c r="E24" t="s">
        <v>25</v>
      </c>
      <c r="G24" s="2">
        <f t="shared" si="0"/>
        <v>0.01072543593747292</v>
      </c>
      <c r="H24" s="3">
        <f t="shared" si="1"/>
        <v>1.3488041164787301E-06</v>
      </c>
    </row>
    <row r="25" spans="1:8" ht="12.75">
      <c r="A25" t="s">
        <v>32</v>
      </c>
      <c r="B25" s="1">
        <v>42215667</v>
      </c>
      <c r="C25" s="1">
        <v>1733</v>
      </c>
      <c r="D25">
        <v>567</v>
      </c>
      <c r="E25" t="s">
        <v>33</v>
      </c>
      <c r="G25" s="2">
        <f t="shared" si="0"/>
        <v>0.007615395488125297</v>
      </c>
      <c r="H25" s="3">
        <f t="shared" si="1"/>
        <v>9.576931737673607E-07</v>
      </c>
    </row>
    <row r="26" spans="1:8" ht="12.75">
      <c r="A26" t="s">
        <v>44</v>
      </c>
      <c r="B26" s="1">
        <v>151628</v>
      </c>
      <c r="C26">
        <v>428</v>
      </c>
      <c r="D26">
        <v>26</v>
      </c>
      <c r="E26" t="s">
        <v>45</v>
      </c>
      <c r="G26" s="2">
        <f t="shared" si="0"/>
        <v>0.0044582794734481755</v>
      </c>
      <c r="H26" s="3">
        <f t="shared" si="1"/>
        <v>5.606621251813064E-07</v>
      </c>
    </row>
    <row r="27" spans="1:8" ht="12.75">
      <c r="A27" t="s">
        <v>40</v>
      </c>
      <c r="B27" s="1">
        <v>698688</v>
      </c>
      <c r="C27">
        <v>607</v>
      </c>
      <c r="D27">
        <v>53</v>
      </c>
      <c r="E27" t="s">
        <v>41</v>
      </c>
      <c r="G27" s="2">
        <f t="shared" si="0"/>
        <v>0.00402039250709902</v>
      </c>
      <c r="H27" s="3">
        <f t="shared" si="1"/>
        <v>5.055945506596423E-07</v>
      </c>
    </row>
    <row r="28" spans="1:8" ht="12.75">
      <c r="A28" t="s">
        <v>42</v>
      </c>
      <c r="B28" s="1">
        <v>113862</v>
      </c>
      <c r="C28">
        <v>509</v>
      </c>
      <c r="D28">
        <v>17</v>
      </c>
      <c r="E28" t="s">
        <v>43</v>
      </c>
      <c r="G28" s="2">
        <f t="shared" si="0"/>
        <v>0.0025381602290492</v>
      </c>
      <c r="H28" s="3">
        <f t="shared" si="1"/>
        <v>3.191927102247727E-07</v>
      </c>
    </row>
    <row r="29" spans="1:8" ht="12.75">
      <c r="A29" t="s">
        <v>26</v>
      </c>
      <c r="B29" s="1">
        <v>250391</v>
      </c>
      <c r="C29" s="1">
        <v>2646</v>
      </c>
      <c r="D29">
        <v>22</v>
      </c>
      <c r="E29" t="s">
        <v>27</v>
      </c>
      <c r="G29" s="2">
        <f t="shared" si="0"/>
        <v>0.0019329768242468779</v>
      </c>
      <c r="H29" s="3">
        <f t="shared" si="1"/>
        <v>2.43086352182014E-07</v>
      </c>
    </row>
    <row r="30" spans="1:8" ht="12.75">
      <c r="A30" t="s">
        <v>38</v>
      </c>
      <c r="B30" s="1">
        <v>35347877</v>
      </c>
      <c r="C30">
        <v>886</v>
      </c>
      <c r="D30">
        <v>127</v>
      </c>
      <c r="E30" t="s">
        <v>39</v>
      </c>
      <c r="G30" s="2">
        <f t="shared" si="0"/>
        <v>0.00045629331572020576</v>
      </c>
      <c r="H30" s="3">
        <f t="shared" si="1"/>
        <v>5.738231118558637E-08</v>
      </c>
    </row>
    <row r="32" ht="12.75">
      <c r="G32" s="2">
        <f>SUM(G4:G30)</f>
        <v>7951.811390873713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OraPub,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Shallahamer</dc:creator>
  <cp:keywords/>
  <dc:description/>
  <cp:lastModifiedBy>Craig Shallahamer</cp:lastModifiedBy>
  <dcterms:created xsi:type="dcterms:W3CDTF">2008-12-09T21:37:54Z</dcterms:created>
  <dcterms:modified xsi:type="dcterms:W3CDTF">2011-05-18T15:27:27Z</dcterms:modified>
  <cp:category/>
  <cp:version/>
  <cp:contentType/>
  <cp:contentStatus/>
</cp:coreProperties>
</file>